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<sst xmlns="http://schemas.openxmlformats.org/spreadsheetml/2006/main" count="42" uniqueCount="29">
  <si>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Способ размещения заказа: котировка</t>
  </si>
  <si>
    <t>Категории</t>
  </si>
  <si>
    <t>Цены/ поставщики</t>
  </si>
  <si>
    <t>Начальная  цена</t>
  </si>
  <si>
    <t>Наименование товара, тех.  характеристики</t>
  </si>
  <si>
    <t xml:space="preserve">Кол-во ед. товара  </t>
  </si>
  <si>
    <t>Модель, производитель</t>
  </si>
  <si>
    <t>Цена за ед. товара.</t>
  </si>
  <si>
    <t>Итого</t>
  </si>
  <si>
    <t xml:space="preserve">ИТОГО 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</si>
  <si>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</si>
  <si>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</si>
  <si>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</si>
  <si>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Ф.И.О.  руководителя                          В.В.Погребняк                    Подпись ______________________</t>
  </si>
  <si>
    <t>Обосновании расчета начальной (максимальной) цены договора на поставку стандартных товаров без дополнительной комплектации и сопутствующих услуг, работ</t>
  </si>
  <si>
    <t xml:space="preserve">Класс защиты- FFP-2
 Обеспечивает эффективную защиту по:
 - всем аэрозолям (пыль, дым, туман), в т.ч. радиоактивным и бактериологическим (вирусы, бактерии);
 - парам и газам органического происхождения (растворители, лаки, краски, бензин, спирты и т.д.);
 - кислым и неорганическим газам (пары хлора, диоксид серы, хлорид водорода и хлорсодержащие продукты);
 - основные газы (аммиак, амины, анилин)
Материал изгибаемый носовой зажим, двойные резиновые тесёмки  и статически заряженный материал по полосе обтюрации, обеспечивают надёжное и  комфортное прилегание и фиксацию респиратора на лице; 
В герметичной упаковке, что позволяет сохранить защитные им  гигиенические свойства в течении длительного времени.
Технические характеристики:
Масса - не более 20 г 
Гарантийный срок хранения – не менее 4 лет.
</t>
  </si>
  <si>
    <t>ООО "РАО" г. Озерск</t>
  </si>
  <si>
    <t>ООО "УРАЛ" г. Березовский</t>
  </si>
  <si>
    <t>ГК "Свежий Ветер" г. Екатеринбург</t>
  </si>
  <si>
    <t>ГП-7; ОАО "Сербент"</t>
  </si>
  <si>
    <t>Л-1</t>
  </si>
  <si>
    <t>"Росток - 3"</t>
  </si>
  <si>
    <t>Дата составления сводной  таблицы    27.08.2012 года</t>
  </si>
  <si>
    <t>456780, Челябинская область, г. Озерск, ул. Дзержинского, д. 35/281 , офис 26, тел. 343 257 0303, коммерческое предложение от 20.08.2012</t>
  </si>
  <si>
    <t>623701, Свердловская обл., г. Березовский, тел. 343-222-41-69, коммерческое предложение от 21.08.2012</t>
  </si>
  <si>
    <t>620072, г. Екатеринбург, ул. Новгородцевой д.17-413  тел. 343 361-55-12, коммерческое предложение от 21.08.2012</t>
  </si>
  <si>
    <t>поставка защитных средств для кабинета ОБЖ</t>
  </si>
  <si>
    <t xml:space="preserve">Лицевая часть: МГП
Ограничение поля зрения очкового узла не менее: 44%
Содержание СО2 в подмасочном пространстве при объёме вдоха не менее: 1,5%
Коэффициент подсоса лицевой части по СМТ не менее: 1*10-4%
Динамическая активность ФПК по ОВ, г,:
- зарин, зоман (0,075±0,025) мг/л: не менее 1,0
- Vx газы, при концентрации (0,0005-0,0013) мг/л: не менее 0,38 г.
- мышьяксодержащие соединения, при концентрации 0,020± 0,008 мг/л: не менее 0,88 г.
Время защитного действия по ОВ ,мин:
- синильная кислота , при концентрации (5,0±0,5) мг/л: не менее 18 мин.
- хлорциан, при концентрации (5,0±0,5) мг/л: не менее 18 мин.
Время защитного действия от АХОВ по ГОСТ Р 12.4.193-99, мин, при концентрациях:
- циклогексана, 3,5 мг/л: не менее 50 мин.
- хлора, 3,0 мг/л - сероводорода, 1,4 мг/л: не менее 20 мин.
- сернистого ангидрида 2,7 мг/л: не менее 40 мин.
- аммиака, 0,7 мг/л: не менее 20 мин.
Сопротивление противогаза постоянному потоку воздуха при расходе (30±1) л/мин, Па:
- на вдохе: не менее 180,0 мин.
- на выдохе: не менее 78,4 мин.
Гарантийный срок хранения в заводской упаковке при температуре от минус 40°С до плюс 50°С и относительной влажности воздуха 98%, лет, не менее: 12
Максимальные габаритны не более 285х250х115 мм
Максимальная масса не более 0,9 кг 
Комплектность:
- Лицевая часть МГП – 1 шт.
- Коробка фильтрующе-поглощающая ГП-7К – 1 шт.
- Пленка незапотевающая НПН-59 (в коробке по 6 шт.) – 1 коробка.
- Манжета утеплительная МНУ-3 – 2 шт.
- Шнур прижимной резиновый – 2 шт.
- Чехол трикотажный – 1 шт.
- Решетка – 1 шт.
- Сумка – 1 шт.
Размер шлем маски 0
</t>
  </si>
  <si>
    <t xml:space="preserve">Лицевая часть:
Ограничение поля зрения очкового узла не менее: 44%
Содержание СО2 в подмасочном пространстве при объёме вдоха не менее: 1,5%
Коэффициент подсоса лицевой части по СМТ не менее: 1*10-4%
Динамическая активность ФПК по ОВ, г,:
- зарин, зоман (0,075±0,025) мг/л: не менее 1,0
- Vx газы, при концентрации (0,0005-0,0013) мг/л: не менее 0,38
- мышьяксодержащие соединения, при концентрации 0,020± 0,008 мг/л: не менее 0,88
Время защитного действия по ОВ ,мин:
- синильная кислота , мин при концентрации (5,0±0,5) мг/л: не менее 18
- хлорциан, мин при концентрации (5,0±0,5) мг/л: не менее 18
Время защитного действия от АХОВ по ГОСТ Р 12.4.193-99, мин, при концентрациях:
- циклогексана, 3,5 мг/л: не менее 50
- хлора, 3,0 мг/л - сероводорода, 1,4 мг/л: не менее 20
- сернистого ангидрида 2,7 мг/л: не менее 40
- аммиака, 0,7 мг/л: не менее 20
Сопротивление противогаза постоянному потоку воздуха при расходе (30±1) л/мин, Па:
- на вдохе: не менее 180,0
- на выдохе: не менее 78,4
Гарантийный срок хранения в заводской упаковке при температуре от минус 40°С до плюс 50°С и относительной влажности воздуха 98%, лет, не менее: 12
Максимальные габаритны не менее 285х250х115 мм
Максимальная масса не менее 0,9 кг
Комплектность:
- Лицевая часть МГП – 1 шт.
- Коробка фильтрующе-поглощающая ГП-7К – 1 шт.
- Пленка незапотевающая НПН-59 (в коробке по 6 шт.) – 1 коробка.
- Манжета утеплительная МНУ-3 – 2 шт.
- Шнур прижимной резиновый – 2 шт.
- Чехол трикотажный – 1 шт.
- Решетка – 1 шт.
- Сумка – 1 шт.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</si>
</sst>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50">
    <font>
      <sz val="10"/>
      <name val="Arial Cyr"/>
      <family val="0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4" xfId="0" applyNumberFormat="1" applyFont="1" applyBorder="1" applyAlignment="1" applyProtection="1">
      <alignment vertical="top" wrapText="1"/>
      <protection locked="0"/>
    </xf>
    <xf numFmtId="0" fontId="14" fillId="0" borderId="15" xfId="0" applyNumberFormat="1" applyFont="1" applyBorder="1" applyAlignment="1" applyProtection="1">
      <alignment vertical="top" wrapText="1"/>
      <protection locked="0"/>
    </xf>
    <xf numFmtId="0" fontId="14" fillId="0" borderId="16" xfId="0" applyNumberFormat="1" applyFont="1" applyBorder="1" applyAlignment="1" applyProtection="1">
      <alignment vertical="top" wrapText="1"/>
      <protection locked="0"/>
    </xf>
    <xf numFmtId="0" fontId="15" fillId="0" borderId="14" xfId="0" applyNumberFormat="1" applyFont="1" applyBorder="1" applyAlignment="1" applyProtection="1">
      <alignment vertical="top" wrapText="1"/>
      <protection locked="0"/>
    </xf>
    <xf numFmtId="0" fontId="16" fillId="0" borderId="15" xfId="0" applyNumberFormat="1" applyFont="1" applyBorder="1" applyAlignment="1" applyProtection="1">
      <alignment vertical="top" wrapText="1"/>
      <protection locked="0"/>
    </xf>
    <xf numFmtId="0" fontId="16" fillId="0" borderId="16" xfId="0" applyNumberFormat="1" applyFont="1" applyBorder="1" applyAlignment="1" applyProtection="1">
      <alignment vertical="top" wrapText="1"/>
      <protection locked="0"/>
    </xf>
    <xf numFmtId="0" fontId="11" fillId="0" borderId="14" xfId="0" applyNumberFormat="1" applyFont="1" applyBorder="1" applyAlignment="1" applyProtection="1">
      <alignment vertical="top" wrapText="1"/>
      <protection locked="0"/>
    </xf>
    <xf numFmtId="0" fontId="12" fillId="0" borderId="15" xfId="0" applyNumberFormat="1" applyFont="1" applyBorder="1" applyAlignment="1" applyProtection="1">
      <alignment vertical="top" wrapText="1"/>
      <protection locked="0"/>
    </xf>
    <xf numFmtId="0" fontId="12" fillId="0" borderId="16" xfId="0" applyNumberFormat="1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6">
      <selection activeCell="J26" sqref="J26"/>
    </sheetView>
  </sheetViews>
  <sheetFormatPr defaultColWidth="9.00390625" defaultRowHeight="12.75"/>
  <cols>
    <col min="1" max="1" width="26.00390625" style="11" customWidth="1"/>
    <col min="2" max="3" width="22.25390625" style="0" customWidth="1"/>
    <col min="4" max="4" width="28.375" style="0" customWidth="1"/>
    <col min="5" max="5" width="16.125" style="0" customWidth="1"/>
  </cols>
  <sheetData>
    <row r="1" spans="1:5" ht="51.75" customHeight="1">
      <c r="A1" s="31" t="s">
        <v>14</v>
      </c>
      <c r="B1" s="31"/>
      <c r="C1" s="31"/>
      <c r="D1" s="31"/>
      <c r="E1" s="31"/>
    </row>
    <row r="2" spans="1:5" ht="18">
      <c r="A2" s="15" t="s">
        <v>26</v>
      </c>
      <c r="B2" s="1"/>
      <c r="C2" s="1"/>
      <c r="D2" s="1"/>
      <c r="E2" s="2" t="s">
        <v>0</v>
      </c>
    </row>
    <row r="3" spans="1:5" ht="15" customHeight="1">
      <c r="A3" s="32" t="s">
        <v>1</v>
      </c>
      <c r="B3" s="21" t="s">
        <v>2</v>
      </c>
      <c r="C3" s="21" t="s">
        <v>2</v>
      </c>
      <c r="D3" s="21" t="s">
        <v>2</v>
      </c>
      <c r="E3" s="21" t="s">
        <v>3</v>
      </c>
    </row>
    <row r="4" spans="1:5" ht="15" customHeight="1">
      <c r="A4" s="32"/>
      <c r="B4" s="21"/>
      <c r="C4" s="21"/>
      <c r="D4" s="21"/>
      <c r="E4" s="21"/>
    </row>
    <row r="5" spans="1:5" ht="15.75">
      <c r="A5" s="32"/>
      <c r="B5" s="4">
        <v>1</v>
      </c>
      <c r="C5" s="4">
        <v>2</v>
      </c>
      <c r="D5" s="4">
        <v>3</v>
      </c>
      <c r="E5" s="33"/>
    </row>
    <row r="6" spans="1:5" ht="405" customHeight="1">
      <c r="A6" s="3" t="s">
        <v>4</v>
      </c>
      <c r="B6" s="22" t="s">
        <v>28</v>
      </c>
      <c r="C6" s="23"/>
      <c r="D6" s="24"/>
      <c r="E6" s="5"/>
    </row>
    <row r="7" spans="1:5" ht="21" customHeight="1">
      <c r="A7" s="3" t="s">
        <v>5</v>
      </c>
      <c r="B7" s="21">
        <v>12</v>
      </c>
      <c r="C7" s="21"/>
      <c r="D7" s="21"/>
      <c r="E7" s="5"/>
    </row>
    <row r="8" spans="1:5" ht="15.75">
      <c r="A8" s="3" t="s">
        <v>6</v>
      </c>
      <c r="B8" s="18" t="s">
        <v>19</v>
      </c>
      <c r="C8" s="19"/>
      <c r="D8" s="20"/>
      <c r="E8" s="4"/>
    </row>
    <row r="9" spans="1:5" ht="24" customHeight="1">
      <c r="A9" s="3" t="s">
        <v>7</v>
      </c>
      <c r="B9" s="4">
        <v>2600</v>
      </c>
      <c r="C9" s="4">
        <v>2730</v>
      </c>
      <c r="D9" s="4">
        <v>2572</v>
      </c>
      <c r="E9" s="6">
        <f>(B9+C9+D9)/3</f>
        <v>2634</v>
      </c>
    </row>
    <row r="10" spans="1:5" ht="24" customHeight="1">
      <c r="A10" s="3" t="s">
        <v>8</v>
      </c>
      <c r="B10" s="4">
        <f>B7*B9</f>
        <v>31200</v>
      </c>
      <c r="C10" s="4">
        <f>B7*C9</f>
        <v>32760</v>
      </c>
      <c r="D10" s="4">
        <f>B7*D9</f>
        <v>30864</v>
      </c>
      <c r="E10" s="6">
        <f>(B10+C10+D10)/3</f>
        <v>31608</v>
      </c>
    </row>
    <row r="11" spans="1:5" ht="351" customHeight="1">
      <c r="A11" s="3" t="s">
        <v>4</v>
      </c>
      <c r="B11" s="25" t="s">
        <v>27</v>
      </c>
      <c r="C11" s="26"/>
      <c r="D11" s="27"/>
      <c r="E11" s="5"/>
    </row>
    <row r="12" spans="1:5" ht="21" customHeight="1">
      <c r="A12" s="3" t="s">
        <v>5</v>
      </c>
      <c r="B12" s="21">
        <v>14</v>
      </c>
      <c r="C12" s="21"/>
      <c r="D12" s="21"/>
      <c r="E12" s="5"/>
    </row>
    <row r="13" spans="1:5" ht="15.75">
      <c r="A13" s="3" t="s">
        <v>6</v>
      </c>
      <c r="B13" s="18" t="s">
        <v>20</v>
      </c>
      <c r="C13" s="19"/>
      <c r="D13" s="20"/>
      <c r="E13" s="4"/>
    </row>
    <row r="14" spans="1:5" ht="24" customHeight="1">
      <c r="A14" s="3" t="s">
        <v>7</v>
      </c>
      <c r="B14" s="4">
        <v>1300</v>
      </c>
      <c r="C14" s="4">
        <v>1500</v>
      </c>
      <c r="D14" s="4">
        <v>1400</v>
      </c>
      <c r="E14" s="6">
        <f>(B14+C14+D14)/3</f>
        <v>1400</v>
      </c>
    </row>
    <row r="15" spans="1:5" ht="24" customHeight="1">
      <c r="A15" s="3" t="s">
        <v>8</v>
      </c>
      <c r="B15" s="4">
        <f>B12*B14</f>
        <v>18200</v>
      </c>
      <c r="C15" s="4">
        <f>B12*C14</f>
        <v>21000</v>
      </c>
      <c r="D15" s="4">
        <f>B12*D14</f>
        <v>19600</v>
      </c>
      <c r="E15" s="6">
        <f>(B15+C15+D15)/3</f>
        <v>19600</v>
      </c>
    </row>
    <row r="16" spans="1:5" ht="243" customHeight="1">
      <c r="A16" s="3" t="s">
        <v>4</v>
      </c>
      <c r="B16" s="28" t="s">
        <v>15</v>
      </c>
      <c r="C16" s="29"/>
      <c r="D16" s="30"/>
      <c r="E16" s="5"/>
    </row>
    <row r="17" spans="1:5" ht="21" customHeight="1">
      <c r="A17" s="3" t="s">
        <v>5</v>
      </c>
      <c r="B17" s="21">
        <v>14</v>
      </c>
      <c r="C17" s="21"/>
      <c r="D17" s="21"/>
      <c r="E17" s="5"/>
    </row>
    <row r="18" spans="1:5" ht="15.75">
      <c r="A18" s="3" t="s">
        <v>6</v>
      </c>
      <c r="B18" s="18" t="s">
        <v>21</v>
      </c>
      <c r="C18" s="19"/>
      <c r="D18" s="20"/>
      <c r="E18" s="4"/>
    </row>
    <row r="19" spans="1:5" ht="24" customHeight="1">
      <c r="A19" s="3" t="s">
        <v>7</v>
      </c>
      <c r="B19" s="4">
        <v>370</v>
      </c>
      <c r="C19" s="4">
        <v>350</v>
      </c>
      <c r="D19" s="4">
        <v>323</v>
      </c>
      <c r="E19" s="6">
        <f>(B19+C19+D19)/3</f>
        <v>347.6666666666667</v>
      </c>
    </row>
    <row r="20" spans="1:5" ht="24" customHeight="1">
      <c r="A20" s="3" t="s">
        <v>8</v>
      </c>
      <c r="B20" s="4">
        <f>B17*B19</f>
        <v>5180</v>
      </c>
      <c r="C20" s="4">
        <f>B17*C19</f>
        <v>4900</v>
      </c>
      <c r="D20" s="4">
        <f>B17*D19</f>
        <v>4522</v>
      </c>
      <c r="E20" s="6">
        <f>(B20+C20+D20)/3</f>
        <v>4867.333333333333</v>
      </c>
    </row>
    <row r="21" spans="1:5" ht="15.75">
      <c r="A21" s="3" t="s">
        <v>8</v>
      </c>
      <c r="B21" s="4">
        <f>B10</f>
        <v>31200</v>
      </c>
      <c r="C21" s="4">
        <f>C10</f>
        <v>32760</v>
      </c>
      <c r="D21" s="4">
        <f>D10</f>
        <v>30864</v>
      </c>
      <c r="E21" s="6">
        <f>(B21+C21+D21)/3</f>
        <v>31608</v>
      </c>
    </row>
    <row r="22" spans="1:5" ht="18" customHeight="1">
      <c r="A22" s="3" t="s">
        <v>9</v>
      </c>
      <c r="B22" s="4"/>
      <c r="C22" s="4"/>
      <c r="D22" s="4"/>
      <c r="E22" s="6">
        <f>E21+E15+E10</f>
        <v>82816</v>
      </c>
    </row>
    <row r="23" spans="1:5" ht="54" customHeight="1">
      <c r="A23" s="4" t="s">
        <v>10</v>
      </c>
      <c r="B23" s="4" t="s">
        <v>11</v>
      </c>
      <c r="C23" s="36" t="s">
        <v>12</v>
      </c>
      <c r="D23" s="37"/>
      <c r="E23" s="7"/>
    </row>
    <row r="24" spans="1:5" ht="44.25" customHeight="1">
      <c r="A24" s="8">
        <v>1</v>
      </c>
      <c r="B24" s="17" t="s">
        <v>16</v>
      </c>
      <c r="C24" s="38" t="s">
        <v>23</v>
      </c>
      <c r="D24" s="38"/>
      <c r="E24" s="10"/>
    </row>
    <row r="25" spans="1:5" ht="30" customHeight="1">
      <c r="A25" s="8">
        <v>2</v>
      </c>
      <c r="B25" s="9" t="s">
        <v>17</v>
      </c>
      <c r="C25" s="38" t="s">
        <v>24</v>
      </c>
      <c r="D25" s="38"/>
      <c r="E25" s="10"/>
    </row>
    <row r="26" spans="1:5" ht="30" customHeight="1">
      <c r="A26" s="8">
        <v>3</v>
      </c>
      <c r="B26" s="9" t="s">
        <v>18</v>
      </c>
      <c r="C26" s="38" t="s">
        <v>25</v>
      </c>
      <c r="D26" s="38"/>
      <c r="E26" s="10"/>
    </row>
    <row r="28" spans="1:4" ht="15.75">
      <c r="A28" s="34"/>
      <c r="B28" s="35"/>
      <c r="C28" s="12"/>
      <c r="D28" s="12"/>
    </row>
    <row r="29" spans="1:4" ht="15.75">
      <c r="A29" s="34" t="s">
        <v>13</v>
      </c>
      <c r="B29" s="35"/>
      <c r="C29" s="35"/>
      <c r="D29" s="35"/>
    </row>
    <row r="30" spans="1:4" s="14" customFormat="1" ht="15.75">
      <c r="A30" s="16" t="s">
        <v>22</v>
      </c>
      <c r="B30" s="13"/>
      <c r="C30" s="13"/>
      <c r="D30" s="13"/>
    </row>
  </sheetData>
  <sheetProtection/>
  <mergeCells count="21">
    <mergeCell ref="A29:D29"/>
    <mergeCell ref="C23:D23"/>
    <mergeCell ref="C24:D24"/>
    <mergeCell ref="C25:D25"/>
    <mergeCell ref="C26:D26"/>
    <mergeCell ref="A28:B28"/>
    <mergeCell ref="A1:E1"/>
    <mergeCell ref="A3:A5"/>
    <mergeCell ref="B3:B4"/>
    <mergeCell ref="C3:C4"/>
    <mergeCell ref="D3:D4"/>
    <mergeCell ref="E3:E5"/>
    <mergeCell ref="B13:D13"/>
    <mergeCell ref="B18:D18"/>
    <mergeCell ref="B7:D7"/>
    <mergeCell ref="B6:D6"/>
    <mergeCell ref="B11:D11"/>
    <mergeCell ref="B12:D12"/>
    <mergeCell ref="B8:D8"/>
    <mergeCell ref="B16:D16"/>
    <mergeCell ref="B17:D1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Zaharova</cp:lastModifiedBy>
  <cp:lastPrinted>2012-09-21T08:27:27Z</cp:lastPrinted>
  <dcterms:created xsi:type="dcterms:W3CDTF">2012-05-15T06:04:31Z</dcterms:created>
  <dcterms:modified xsi:type="dcterms:W3CDTF">2012-09-21T10:35:53Z</dcterms:modified>
  <cp:category/>
  <cp:version/>
  <cp:contentType/>
  <cp:contentStatus/>
</cp:coreProperties>
</file>